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-180" windowWidth="18135" windowHeight="11760" activeTab="1"/>
  </bookViews>
  <sheets>
    <sheet name="0.작성요령" sheetId="5" r:id="rId1"/>
    <sheet name="1.관리대장" sheetId="2" r:id="rId2"/>
  </sheets>
  <definedNames>
    <definedName name="_xlnm._FilterDatabase" localSheetId="1" hidden="1">'1.관리대장'!$A$2:$Z$79</definedName>
  </definedNames>
  <calcPr calcId="124519"/>
</workbook>
</file>

<file path=xl/calcChain.xml><?xml version="1.0" encoding="utf-8"?>
<calcChain xmlns="http://schemas.openxmlformats.org/spreadsheetml/2006/main">
  <c r="A28" i="5"/>
  <c r="Q18" i="2"/>
  <c r="M18"/>
  <c r="K18"/>
  <c r="Q17"/>
  <c r="M17"/>
  <c r="K17"/>
  <c r="Q16"/>
  <c r="M16"/>
  <c r="K16"/>
  <c r="Q15"/>
  <c r="M15"/>
  <c r="K15"/>
  <c r="Q14"/>
  <c r="M14"/>
  <c r="K14"/>
  <c r="Q13"/>
  <c r="M13"/>
  <c r="K13"/>
  <c r="Q12"/>
  <c r="M12"/>
  <c r="K12"/>
  <c r="Q11"/>
  <c r="M11"/>
  <c r="K11"/>
  <c r="Q10"/>
  <c r="M10"/>
  <c r="K10"/>
  <c r="Q9"/>
  <c r="M9"/>
  <c r="K9"/>
  <c r="Q8"/>
  <c r="M8"/>
  <c r="K8"/>
  <c r="Q7"/>
  <c r="M7"/>
  <c r="K7"/>
  <c r="Q6"/>
  <c r="M6"/>
  <c r="K6"/>
</calcChain>
</file>

<file path=xl/sharedStrings.xml><?xml version="1.0" encoding="utf-8"?>
<sst xmlns="http://schemas.openxmlformats.org/spreadsheetml/2006/main" count="123" uniqueCount="116">
  <si>
    <t>기준일</t>
    <phoneticPr fontId="1" type="noConversion"/>
  </si>
  <si>
    <t>농수산업자</t>
    <phoneticPr fontId="1" type="noConversion"/>
  </si>
  <si>
    <t>기업가</t>
    <phoneticPr fontId="1" type="noConversion"/>
  </si>
  <si>
    <t>자영업자</t>
    <phoneticPr fontId="1" type="noConversion"/>
  </si>
  <si>
    <t>회사원</t>
    <phoneticPr fontId="1" type="noConversion"/>
  </si>
  <si>
    <t>언론</t>
    <phoneticPr fontId="1" type="noConversion"/>
  </si>
  <si>
    <t>기타</t>
    <phoneticPr fontId="1" type="noConversion"/>
  </si>
  <si>
    <t>공무원</t>
    <phoneticPr fontId="1" type="noConversion"/>
  </si>
  <si>
    <t>전문가(의사,변호사,변리사,화계사 등)</t>
    <phoneticPr fontId="1" type="noConversion"/>
  </si>
  <si>
    <t>정치인</t>
    <phoneticPr fontId="1" type="noConversion"/>
  </si>
  <si>
    <t>종교인</t>
    <phoneticPr fontId="1" type="noConversion"/>
  </si>
  <si>
    <t>서비스업</t>
    <phoneticPr fontId="1" type="noConversion"/>
  </si>
  <si>
    <t>공(광)업자</t>
    <phoneticPr fontId="1" type="noConversion"/>
  </si>
  <si>
    <t>교민</t>
    <phoneticPr fontId="1" type="noConversion"/>
  </si>
  <si>
    <t>외국인(군인)</t>
    <phoneticPr fontId="1" type="noConversion"/>
  </si>
  <si>
    <t>외국인(외교관)</t>
    <phoneticPr fontId="1" type="noConversion"/>
  </si>
  <si>
    <t>학생</t>
    <phoneticPr fontId="1" type="noConversion"/>
  </si>
  <si>
    <t>*직업분류</t>
    <phoneticPr fontId="1" type="noConversion"/>
  </si>
  <si>
    <t>부분은 입력하지 않아도 됨(자동으로 계산됨)</t>
    <phoneticPr fontId="1" type="noConversion"/>
  </si>
  <si>
    <t>표창장에 인쇄될 공식적인 명칭 기재</t>
    <phoneticPr fontId="1" type="noConversion"/>
  </si>
  <si>
    <t>[ 작성요령 ]</t>
    <phoneticPr fontId="1" type="noConversion"/>
  </si>
  <si>
    <t>표창장에 기재될 정확한 명칭 기재</t>
    <phoneticPr fontId="1" type="noConversion"/>
  </si>
  <si>
    <t>본부일 경우 실국명 기재</t>
    <phoneticPr fontId="1" type="noConversion"/>
  </si>
  <si>
    <t>기관표창일 경우만 기관</t>
    <phoneticPr fontId="1" type="noConversion"/>
  </si>
  <si>
    <t>농업인인 경우 농업시작년도를 기점으로 산출</t>
    <phoneticPr fontId="1" type="noConversion"/>
  </si>
  <si>
    <t>자동으로 계산되니 수정하지 말것, 공적조서에 계산된 근무경력을 기재</t>
    <phoneticPr fontId="1" type="noConversion"/>
  </si>
  <si>
    <t>포상협의시 필요</t>
    <phoneticPr fontId="1" type="noConversion"/>
  </si>
  <si>
    <t>포상자연락시 필요</t>
    <phoneticPr fontId="1" type="noConversion"/>
  </si>
  <si>
    <t>150자 이내로 작성하되, *** 발전에 기여함 으로 마무리</t>
    <phoneticPr fontId="1" type="noConversion"/>
  </si>
  <si>
    <t>순번</t>
    <phoneticPr fontId="1" type="noConversion"/>
  </si>
  <si>
    <t>구분</t>
    <phoneticPr fontId="1" type="noConversion"/>
  </si>
  <si>
    <t>성명</t>
    <phoneticPr fontId="1" type="noConversion"/>
  </si>
  <si>
    <t>직업</t>
    <phoneticPr fontId="1" type="noConversion"/>
  </si>
  <si>
    <t>법인명 또는 직업명</t>
    <phoneticPr fontId="1" type="noConversion"/>
  </si>
  <si>
    <t>직위</t>
    <phoneticPr fontId="1" type="noConversion"/>
  </si>
  <si>
    <t>성별</t>
    <phoneticPr fontId="1" type="noConversion"/>
  </si>
  <si>
    <t>시작년도</t>
    <phoneticPr fontId="1" type="noConversion"/>
  </si>
  <si>
    <t>근무경력자동계산</t>
    <phoneticPr fontId="1" type="noConversion"/>
  </si>
  <si>
    <t>도로명 주소</t>
    <phoneticPr fontId="1" type="noConversion"/>
  </si>
  <si>
    <t>포상종류</t>
    <phoneticPr fontId="1" type="noConversion"/>
  </si>
  <si>
    <t>글자수</t>
    <phoneticPr fontId="1" type="noConversion"/>
  </si>
  <si>
    <t>주요공적 150자 이내</t>
    <phoneticPr fontId="1" type="noConversion"/>
  </si>
  <si>
    <t>기서훈</t>
    <phoneticPr fontId="1" type="noConversion"/>
  </si>
  <si>
    <t>물의야기(일시·내용)</t>
    <phoneticPr fontId="1" type="noConversion"/>
  </si>
  <si>
    <t>사업자번호</t>
    <phoneticPr fontId="1" type="noConversion"/>
  </si>
  <si>
    <t xml:space="preserve">개인 </t>
    <phoneticPr fontId="1" type="noConversion"/>
  </si>
  <si>
    <t>홍길동</t>
    <phoneticPr fontId="1" type="noConversion"/>
  </si>
  <si>
    <t>洪吉童</t>
    <phoneticPr fontId="1" type="noConversion"/>
  </si>
  <si>
    <t>농수산업자</t>
    <phoneticPr fontId="1" type="noConversion"/>
  </si>
  <si>
    <t>00조합법인</t>
    <phoneticPr fontId="1" type="noConversion"/>
  </si>
  <si>
    <r>
      <rPr>
        <sz val="12"/>
        <color rgb="FF0000FF"/>
        <rFont val="휴먼명조"/>
        <family val="3"/>
        <charset val="129"/>
      </rPr>
      <t xml:space="preserve">건설공사 시공책임자로 참여하여 </t>
    </r>
    <r>
      <rPr>
        <sz val="12"/>
        <color rgb="FF0000FF"/>
        <rFont val="HCI Poppy"/>
        <family val="2"/>
      </rPr>
      <t>000</t>
    </r>
    <r>
      <rPr>
        <sz val="12"/>
        <color rgb="FF0000FF"/>
        <rFont val="휴먼명조"/>
        <family val="3"/>
        <charset val="129"/>
      </rPr>
      <t>공법 등 새로운 기술을 도입</t>
    </r>
    <r>
      <rPr>
        <sz val="12"/>
        <color rgb="FF0000FF"/>
        <rFont val="HCI Poppy"/>
        <family val="2"/>
      </rPr>
      <t>·</t>
    </r>
    <r>
      <rPr>
        <sz val="12"/>
        <color rgb="FF0000FF"/>
        <rFont val="휴먼명조"/>
        <family val="3"/>
        <charset val="129"/>
      </rPr>
      <t>적용함으로써 예산을 절감</t>
    </r>
    <r>
      <rPr>
        <sz val="12"/>
        <color rgb="FF0000FF"/>
        <rFont val="HCI Poppy"/>
        <family val="2"/>
      </rPr>
      <t>(00</t>
    </r>
    <r>
      <rPr>
        <sz val="12"/>
        <color rgb="FF0000FF"/>
        <rFont val="휴먼명조"/>
        <family val="3"/>
        <charset val="129"/>
      </rPr>
      <t>억원</t>
    </r>
    <r>
      <rPr>
        <sz val="12"/>
        <color rgb="FF0000FF"/>
        <rFont val="HCI Poppy"/>
        <family val="2"/>
      </rPr>
      <t>)</t>
    </r>
    <r>
      <rPr>
        <sz val="12"/>
        <color rgb="FF0000FF"/>
        <rFont val="휴먼명조"/>
        <family val="3"/>
        <charset val="129"/>
      </rPr>
      <t>하고</t>
    </r>
    <r>
      <rPr>
        <sz val="12"/>
        <color rgb="FF0000FF"/>
        <rFont val="HCI Poppy"/>
        <family val="2"/>
      </rPr>
      <t xml:space="preserve">, </t>
    </r>
    <r>
      <rPr>
        <sz val="12"/>
        <color rgb="FF0000FF"/>
        <rFont val="휴먼명조"/>
        <family val="3"/>
        <charset val="129"/>
      </rPr>
      <t xml:space="preserve">공기를 단축 </t>
    </r>
    <r>
      <rPr>
        <sz val="12"/>
        <color rgb="FF0000FF"/>
        <rFont val="HCI Poppy"/>
        <family val="2"/>
      </rPr>
      <t>(0</t>
    </r>
    <r>
      <rPr>
        <sz val="12"/>
        <color rgb="FF0000FF"/>
        <rFont val="휴먼명조"/>
        <family val="3"/>
        <charset val="129"/>
      </rPr>
      <t>년</t>
    </r>
    <r>
      <rPr>
        <sz val="12"/>
        <color rgb="FF0000FF"/>
        <rFont val="HCI Poppy"/>
        <family val="2"/>
      </rPr>
      <t>0</t>
    </r>
    <r>
      <rPr>
        <sz val="12"/>
        <color rgb="FF0000FF"/>
        <rFont val="휴먼명조"/>
        <family val="3"/>
        <charset val="129"/>
      </rPr>
      <t>월</t>
    </r>
    <r>
      <rPr>
        <sz val="12"/>
        <color rgb="FF0000FF"/>
        <rFont val="HCI Poppy"/>
        <family val="2"/>
      </rPr>
      <t>)</t>
    </r>
    <r>
      <rPr>
        <sz val="12"/>
        <color rgb="FF0000FF"/>
        <rFont val="휴먼명조"/>
        <family val="3"/>
        <charset val="129"/>
      </rPr>
      <t>하여 공사의 적기 준공에 기여함</t>
    </r>
    <phoneticPr fontId="1" type="noConversion"/>
  </si>
  <si>
    <t>1번</t>
    <phoneticPr fontId="1" type="noConversion"/>
  </si>
  <si>
    <t>3번</t>
  </si>
  <si>
    <t>4번</t>
  </si>
  <si>
    <t>5번</t>
  </si>
  <si>
    <t>6번</t>
  </si>
  <si>
    <t>7번</t>
  </si>
  <si>
    <t>8번</t>
  </si>
  <si>
    <t>9번</t>
  </si>
  <si>
    <t>10번</t>
  </si>
  <si>
    <t>11번</t>
  </si>
  <si>
    <t>12번</t>
  </si>
  <si>
    <t>13번</t>
  </si>
  <si>
    <t>15번</t>
  </si>
  <si>
    <t>개인 휴대폰</t>
    <phoneticPr fontId="1" type="noConversion"/>
  </si>
  <si>
    <t>근무지 및 
자택연락처</t>
    <phoneticPr fontId="1" type="noConversion"/>
  </si>
  <si>
    <t>연락처</t>
    <phoneticPr fontId="1" type="noConversion"/>
  </si>
  <si>
    <t>셀번호</t>
    <phoneticPr fontId="1" type="noConversion"/>
  </si>
  <si>
    <t>근무부서</t>
    <phoneticPr fontId="1" type="noConversion"/>
  </si>
  <si>
    <t>대상자</t>
    <phoneticPr fontId="1" type="noConversion"/>
  </si>
  <si>
    <t>2번</t>
  </si>
  <si>
    <t>16번</t>
  </si>
  <si>
    <t>17번</t>
  </si>
  <si>
    <t>18번</t>
  </si>
  <si>
    <t>19번</t>
  </si>
  <si>
    <t>5,6번</t>
    <phoneticPr fontId="1" type="noConversion"/>
  </si>
  <si>
    <t>9번</t>
    <phoneticPr fontId="1" type="noConversion"/>
  </si>
  <si>
    <t>정부포상 및 장관표창 추천자 관리대장</t>
    <phoneticPr fontId="1" type="noConversion"/>
  </si>
  <si>
    <t>한자</t>
    <phoneticPr fontId="1" type="noConversion"/>
  </si>
  <si>
    <t>20번</t>
  </si>
  <si>
    <t>21번</t>
  </si>
  <si>
    <t>22번</t>
  </si>
  <si>
    <t>23번</t>
  </si>
  <si>
    <t>24번</t>
  </si>
  <si>
    <t>25번</t>
  </si>
  <si>
    <t xml:space="preserve">'13장관
'00총리
'05도지사
</t>
    <phoneticPr fontId="1" type="noConversion"/>
  </si>
  <si>
    <t>징계(연도·종류,사면·말소)</t>
    <phoneticPr fontId="1" type="noConversion"/>
  </si>
  <si>
    <t>511021-1350045</t>
    <phoneticPr fontId="1" type="noConversion"/>
  </si>
  <si>
    <t>주민등록
번호</t>
    <phoneticPr fontId="1" type="noConversion"/>
  </si>
  <si>
    <t>법인등록
번호</t>
    <phoneticPr fontId="1" type="noConversion"/>
  </si>
  <si>
    <t>26번</t>
  </si>
  <si>
    <t>공적분야</t>
    <phoneticPr fontId="1" type="noConversion"/>
  </si>
  <si>
    <t>추천기관 및 실국</t>
    <phoneticPr fontId="1" type="noConversion"/>
  </si>
  <si>
    <t>추천자 순위별로 작성</t>
    <phoneticPr fontId="1" type="noConversion"/>
  </si>
  <si>
    <t>140~150자 이내</t>
    <phoneticPr fontId="1" type="noConversion"/>
  </si>
  <si>
    <t>4번 입력시 자동정렬</t>
    <phoneticPr fontId="1" type="noConversion"/>
  </si>
  <si>
    <t>추천순위로 정렬</t>
    <phoneticPr fontId="1" type="noConversion"/>
  </si>
  <si>
    <t>추천기관 및 추천자</t>
    <phoneticPr fontId="1" type="noConversion"/>
  </si>
  <si>
    <t>14번</t>
  </si>
  <si>
    <t>8,10,14번</t>
    <phoneticPr fontId="1" type="noConversion"/>
  </si>
  <si>
    <t>엑셀 작성요령시트 직업분류편 참조</t>
    <phoneticPr fontId="1" type="noConversion"/>
  </si>
  <si>
    <t>********** 기능성 제품 개발(00종)로 국내외 시장 개척(연매출 000억), ****농가 교육∙지원(연간 000명)으로 일자리 창출, 밀원지 확보 등 농업 발전에 기여함</t>
    <phoneticPr fontId="1" type="noConversion"/>
  </si>
  <si>
    <t>이 부분은 상훈시스템 기록 입력 및 공적조서 작성시 필요한 사항이므로 빠짐없이 기록해 주시기 바랍니다.</t>
    <phoneticPr fontId="1" type="noConversion"/>
  </si>
  <si>
    <t>단체</t>
    <phoneticPr fontId="1" type="noConversion"/>
  </si>
  <si>
    <t>사업자등록번호</t>
    <phoneticPr fontId="1" type="noConversion"/>
  </si>
  <si>
    <t>123-56-78910</t>
    <phoneticPr fontId="1" type="noConversion"/>
  </si>
  <si>
    <t>법인등록번호</t>
    <phoneticPr fontId="1" type="noConversion"/>
  </si>
  <si>
    <t>농업인</t>
    <phoneticPr fontId="1" type="noConversion"/>
  </si>
  <si>
    <t>000000-1011000</t>
    <phoneticPr fontId="1" type="noConversion"/>
  </si>
  <si>
    <t xml:space="preserve">"어느분야에 발전에 기여함" 으로 마무리 </t>
    <phoneticPr fontId="1" type="noConversion"/>
  </si>
  <si>
    <t>개인정보동의를 받아 받드시 기재(범죄경력 조회 등에 필요)</t>
    <phoneticPr fontId="1" type="noConversion"/>
  </si>
  <si>
    <t>직업란</t>
    <phoneticPr fontId="1" type="noConversion"/>
  </si>
  <si>
    <t>아래 분류를 보고 기재할 것</t>
    <phoneticPr fontId="1" type="noConversion"/>
  </si>
  <si>
    <t>12번</t>
    <phoneticPr fontId="1" type="noConversion"/>
  </si>
  <si>
    <t>포상계획6페이지 참조, 공적조서 분야에도 기재될 사항</t>
    <phoneticPr fontId="1" type="noConversion"/>
  </si>
  <si>
    <t>포상계획 6페이지 참조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</si>
</sst>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000\-0000000"/>
    <numFmt numFmtId="177" formatCode="0_);[Red]\(0\)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0000"/>
      <name val="휴먼명조"/>
      <family val="3"/>
      <charset val="129"/>
    </font>
    <font>
      <sz val="11"/>
      <name val="돋움"/>
      <family val="3"/>
      <charset val="129"/>
    </font>
    <font>
      <sz val="13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2"/>
      <color rgb="FF000000"/>
      <name val="한양신명조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rgb="FFFF0000"/>
      <name val="맑은 고딕"/>
      <family val="2"/>
      <charset val="129"/>
      <scheme val="minor"/>
    </font>
    <font>
      <sz val="12"/>
      <color theme="5"/>
      <name val="맑은 고딕"/>
      <family val="2"/>
      <charset val="129"/>
      <scheme val="minor"/>
    </font>
    <font>
      <sz val="12"/>
      <color rgb="FF0000FF"/>
      <name val="휴먼명조"/>
      <family val="3"/>
      <charset val="129"/>
    </font>
    <font>
      <sz val="12"/>
      <color rgb="FF0000FF"/>
      <name val="HCI Poppy"/>
      <family val="2"/>
    </font>
    <font>
      <b/>
      <sz val="2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3" borderId="0" xfId="0" applyFill="1">
      <alignment vertical="center"/>
    </xf>
    <xf numFmtId="14" fontId="0" fillId="3" borderId="0" xfId="0" applyNumberForma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1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176" fontId="9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9" fontId="11" fillId="0" borderId="1" xfId="0" quotePrefix="1" applyNumberFormat="1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5" fillId="0" borderId="6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Continuous" vertical="center" wrapText="1"/>
    </xf>
    <xf numFmtId="177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Continuous" vertical="center" wrapText="1"/>
    </xf>
    <xf numFmtId="0" fontId="0" fillId="5" borderId="0" xfId="0" applyFill="1">
      <alignment vertical="center"/>
    </xf>
    <xf numFmtId="0" fontId="16" fillId="6" borderId="0" xfId="0" applyFont="1" applyFill="1">
      <alignment vertical="center"/>
    </xf>
    <xf numFmtId="0" fontId="9" fillId="0" borderId="1" xfId="0" applyFont="1" applyBorder="1" applyAlignment="1">
      <alignment horizontal="centerContinuous"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B19" sqref="B19"/>
    </sheetView>
  </sheetViews>
  <sheetFormatPr defaultRowHeight="17.25" customHeight="1"/>
  <cols>
    <col min="2" max="2" width="47.5" customWidth="1"/>
    <col min="3" max="3" width="11.125" customWidth="1"/>
    <col min="4" max="4" width="11.125" bestFit="1" customWidth="1"/>
    <col min="5" max="6" width="9.5" bestFit="1" customWidth="1"/>
  </cols>
  <sheetData>
    <row r="1" spans="1:5" ht="17.25" customHeight="1">
      <c r="A1" s="6" t="s">
        <v>20</v>
      </c>
    </row>
    <row r="3" spans="1:5" ht="17.25" customHeight="1">
      <c r="C3" s="1"/>
      <c r="D3" s="1"/>
      <c r="E3" s="1"/>
    </row>
    <row r="4" spans="1:5" ht="17.25" customHeight="1">
      <c r="B4" s="37" t="s">
        <v>93</v>
      </c>
      <c r="C4" s="1"/>
      <c r="D4" s="1"/>
      <c r="E4" s="1"/>
    </row>
    <row r="5" spans="1:5" ht="17.25" customHeight="1">
      <c r="A5" s="50" t="s">
        <v>67</v>
      </c>
      <c r="B5" s="50"/>
      <c r="C5" s="1"/>
      <c r="D5" s="1"/>
      <c r="E5" s="1"/>
    </row>
    <row r="6" spans="1:5" ht="17.25" customHeight="1">
      <c r="A6" s="50" t="s">
        <v>75</v>
      </c>
      <c r="B6" s="50" t="s">
        <v>19</v>
      </c>
      <c r="D6" s="1"/>
    </row>
    <row r="7" spans="1:5" ht="17.25" customHeight="1">
      <c r="A7" s="50"/>
      <c r="B7" s="50"/>
      <c r="D7" s="1"/>
    </row>
    <row r="8" spans="1:5" ht="17.25" customHeight="1">
      <c r="A8" s="50" t="s">
        <v>76</v>
      </c>
      <c r="B8" s="50" t="s">
        <v>111</v>
      </c>
      <c r="C8" t="s">
        <v>112</v>
      </c>
      <c r="E8" s="1"/>
    </row>
    <row r="9" spans="1:5" ht="17.25" customHeight="1">
      <c r="A9" s="50"/>
      <c r="B9" s="50"/>
      <c r="C9" s="3" t="s">
        <v>17</v>
      </c>
      <c r="D9" s="3" t="s">
        <v>1</v>
      </c>
      <c r="E9" s="1"/>
    </row>
    <row r="10" spans="1:5" ht="17.25" customHeight="1">
      <c r="A10" s="50"/>
      <c r="B10" s="50"/>
      <c r="C10" s="3"/>
      <c r="D10" s="3" t="s">
        <v>2</v>
      </c>
    </row>
    <row r="11" spans="1:5" ht="17.25" customHeight="1">
      <c r="A11" s="50"/>
      <c r="B11" s="50"/>
      <c r="C11" s="3"/>
      <c r="D11" s="3" t="s">
        <v>3</v>
      </c>
    </row>
    <row r="12" spans="1:5" ht="17.25" customHeight="1">
      <c r="A12" s="50"/>
      <c r="B12" s="50"/>
      <c r="C12" s="3"/>
      <c r="D12" s="3" t="s">
        <v>4</v>
      </c>
    </row>
    <row r="13" spans="1:5" ht="17.25" customHeight="1">
      <c r="A13" s="50"/>
      <c r="B13" s="50"/>
      <c r="C13" s="3"/>
      <c r="D13" s="3" t="s">
        <v>5</v>
      </c>
    </row>
    <row r="14" spans="1:5" ht="17.25" customHeight="1">
      <c r="A14" s="50"/>
      <c r="B14" s="50"/>
      <c r="C14" s="3"/>
      <c r="D14" s="3" t="s">
        <v>6</v>
      </c>
    </row>
    <row r="15" spans="1:5" ht="17.25" customHeight="1">
      <c r="A15" s="50"/>
      <c r="B15" s="50"/>
      <c r="C15" s="3"/>
      <c r="D15" s="3" t="s">
        <v>7</v>
      </c>
    </row>
    <row r="16" spans="1:5" ht="17.25" customHeight="1">
      <c r="A16" s="50"/>
      <c r="B16" s="50"/>
      <c r="C16" s="3"/>
      <c r="D16" s="3" t="s">
        <v>8</v>
      </c>
    </row>
    <row r="17" spans="1:5" ht="17.25" customHeight="1">
      <c r="A17" s="50"/>
      <c r="B17" s="50"/>
      <c r="C17" s="3"/>
      <c r="D17" s="3" t="s">
        <v>9</v>
      </c>
    </row>
    <row r="18" spans="1:5" ht="17.25" customHeight="1">
      <c r="A18" s="50"/>
      <c r="B18" s="50"/>
      <c r="C18" s="3"/>
      <c r="D18" s="3" t="s">
        <v>10</v>
      </c>
    </row>
    <row r="19" spans="1:5" ht="17.25" customHeight="1">
      <c r="A19" s="50"/>
      <c r="B19" s="50"/>
      <c r="C19" s="3"/>
      <c r="D19" s="3" t="s">
        <v>11</v>
      </c>
    </row>
    <row r="20" spans="1:5" ht="17.25" customHeight="1">
      <c r="A20" s="50"/>
      <c r="B20" s="50"/>
      <c r="C20" s="3"/>
      <c r="D20" s="3" t="s">
        <v>12</v>
      </c>
    </row>
    <row r="21" spans="1:5" ht="17.25" customHeight="1">
      <c r="A21" s="50"/>
      <c r="B21" s="50"/>
      <c r="C21" s="3"/>
      <c r="D21" s="3" t="s">
        <v>13</v>
      </c>
    </row>
    <row r="22" spans="1:5" ht="17.25" customHeight="1">
      <c r="A22" s="50"/>
      <c r="B22" s="50"/>
      <c r="C22" s="3"/>
      <c r="D22" s="3" t="s">
        <v>14</v>
      </c>
    </row>
    <row r="23" spans="1:5" ht="17.25" customHeight="1">
      <c r="A23" s="50"/>
      <c r="B23" s="50"/>
      <c r="C23" s="3"/>
      <c r="D23" s="3" t="s">
        <v>15</v>
      </c>
    </row>
    <row r="24" spans="1:5" ht="17.25" customHeight="1">
      <c r="A24" s="50"/>
      <c r="B24" s="50"/>
      <c r="C24" s="3"/>
      <c r="D24" s="3" t="s">
        <v>16</v>
      </c>
    </row>
    <row r="25" spans="1:5" ht="17.25" customHeight="1">
      <c r="A25" s="50"/>
      <c r="B25" s="50"/>
      <c r="D25" s="1"/>
    </row>
    <row r="26" spans="1:5" ht="17.25" customHeight="1">
      <c r="A26" s="50" t="s">
        <v>99</v>
      </c>
      <c r="B26" s="51"/>
      <c r="C26" s="1" t="s">
        <v>18</v>
      </c>
      <c r="D26" s="1"/>
      <c r="E26" s="1"/>
    </row>
    <row r="27" spans="1:5" ht="17.25" customHeight="1">
      <c r="A27" s="50" t="s">
        <v>113</v>
      </c>
      <c r="B27" s="50" t="s">
        <v>115</v>
      </c>
      <c r="D27" s="1"/>
    </row>
    <row r="28" spans="1:5" ht="17.25" customHeight="1">
      <c r="A28" s="50" t="str">
        <f>'1.관리대장'!R4</f>
        <v>15번</v>
      </c>
      <c r="B28" s="50" t="s">
        <v>28</v>
      </c>
      <c r="D28" s="1"/>
    </row>
    <row r="29" spans="1:5" ht="17.25" customHeight="1">
      <c r="D29" s="1"/>
    </row>
    <row r="30" spans="1:5" ht="17.25" customHeight="1">
      <c r="D30" s="1"/>
    </row>
    <row r="31" spans="1:5" ht="17.25" customHeight="1">
      <c r="D31" s="1"/>
    </row>
    <row r="32" spans="1:5" ht="17.25" customHeight="1">
      <c r="D32" s="1"/>
    </row>
    <row r="33" spans="4:4" ht="17.25" customHeight="1">
      <c r="D33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75" zoomScaleNormal="75" workbookViewId="0">
      <selection activeCell="E20" sqref="E20"/>
    </sheetView>
  </sheetViews>
  <sheetFormatPr defaultRowHeight="18" customHeight="1"/>
  <cols>
    <col min="1" max="1" width="5.875" customWidth="1"/>
    <col min="2" max="2" width="6.25" bestFit="1" customWidth="1"/>
    <col min="3" max="3" width="7.125" customWidth="1"/>
    <col min="4" max="4" width="7.625" style="5" customWidth="1"/>
    <col min="5" max="5" width="9.875" customWidth="1"/>
    <col min="6" max="6" width="15" customWidth="1"/>
    <col min="7" max="7" width="10" customWidth="1"/>
    <col min="8" max="8" width="10.75" customWidth="1"/>
    <col min="9" max="9" width="9.25" bestFit="1" customWidth="1"/>
    <col min="10" max="10" width="12" customWidth="1"/>
    <col min="11" max="11" width="6" bestFit="1" customWidth="1"/>
    <col min="12" max="12" width="11.75" customWidth="1"/>
    <col min="13" max="13" width="15.875" customWidth="1"/>
    <col min="14" max="14" width="19.875" customWidth="1"/>
    <col min="15" max="15" width="8.375" customWidth="1"/>
    <col min="16" max="16" width="7.25" customWidth="1"/>
    <col min="17" max="17" width="6.125" customWidth="1"/>
    <col min="18" max="18" width="40.875" customWidth="1"/>
    <col min="19" max="20" width="11.625" hidden="1" customWidth="1"/>
    <col min="21" max="21" width="15.25" hidden="1" customWidth="1"/>
    <col min="22" max="22" width="10.5" style="8" hidden="1" customWidth="1"/>
    <col min="23" max="23" width="10.625" hidden="1" customWidth="1"/>
    <col min="24" max="24" width="10.875" hidden="1" customWidth="1"/>
    <col min="25" max="25" width="9.625" hidden="1" customWidth="1"/>
    <col min="26" max="26" width="10" hidden="1" customWidth="1"/>
    <col min="27" max="27" width="11.625" hidden="1" customWidth="1"/>
    <col min="28" max="28" width="8.875" hidden="1" customWidth="1"/>
    <col min="29" max="29" width="14.25" hidden="1" customWidth="1"/>
    <col min="30" max="34" width="0" hidden="1" customWidth="1"/>
  </cols>
  <sheetData>
    <row r="1" spans="1:29" ht="39.75" customHeight="1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7"/>
      <c r="T1" s="47"/>
    </row>
    <row r="2" spans="1:29" ht="52.5" customHeight="1" thickBot="1">
      <c r="A2" s="34" t="s">
        <v>77</v>
      </c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Z2" s="33"/>
      <c r="AA2" s="33"/>
      <c r="AB2" s="13"/>
      <c r="AC2" s="33"/>
    </row>
    <row r="3" spans="1:29" ht="24.75" customHeight="1">
      <c r="L3" s="2" t="s">
        <v>0</v>
      </c>
      <c r="M3" s="4">
        <v>43728</v>
      </c>
      <c r="S3" s="40" t="s">
        <v>69</v>
      </c>
      <c r="T3" s="40"/>
      <c r="U3" s="41"/>
      <c r="V3" s="42"/>
      <c r="W3" s="43"/>
      <c r="X3" s="43"/>
      <c r="Y3" s="44"/>
      <c r="Z3" s="41" t="s">
        <v>97</v>
      </c>
      <c r="AA3" s="45"/>
      <c r="AB3" s="46"/>
      <c r="AC3" s="45"/>
    </row>
    <row r="4" spans="1:29" s="9" customFormat="1" ht="27" customHeight="1">
      <c r="A4" s="20"/>
      <c r="B4" s="20" t="s">
        <v>51</v>
      </c>
      <c r="C4" s="20" t="s">
        <v>70</v>
      </c>
      <c r="D4" s="20" t="s">
        <v>52</v>
      </c>
      <c r="E4" s="20" t="s">
        <v>53</v>
      </c>
      <c r="F4" s="49" t="s">
        <v>54</v>
      </c>
      <c r="G4" s="49"/>
      <c r="H4" s="49"/>
      <c r="I4" s="20" t="s">
        <v>55</v>
      </c>
      <c r="J4" s="20" t="s">
        <v>56</v>
      </c>
      <c r="K4" s="20" t="s">
        <v>57</v>
      </c>
      <c r="L4" s="20" t="s">
        <v>58</v>
      </c>
      <c r="M4" s="20" t="s">
        <v>59</v>
      </c>
      <c r="N4" s="20" t="s">
        <v>60</v>
      </c>
      <c r="O4" s="20" t="s">
        <v>61</v>
      </c>
      <c r="P4" s="20" t="s">
        <v>62</v>
      </c>
      <c r="Q4" s="20" t="s">
        <v>98</v>
      </c>
      <c r="R4" s="20" t="s">
        <v>63</v>
      </c>
      <c r="S4" s="20" t="s">
        <v>71</v>
      </c>
      <c r="T4" s="20" t="s">
        <v>72</v>
      </c>
      <c r="U4" s="20" t="s">
        <v>73</v>
      </c>
      <c r="V4" s="20" t="s">
        <v>74</v>
      </c>
      <c r="W4" s="20" t="s">
        <v>79</v>
      </c>
      <c r="X4" s="20" t="s">
        <v>80</v>
      </c>
      <c r="Y4" s="20" t="s">
        <v>81</v>
      </c>
      <c r="Z4" s="20" t="s">
        <v>82</v>
      </c>
      <c r="AA4" s="20" t="s">
        <v>83</v>
      </c>
      <c r="AB4" s="20" t="s">
        <v>84</v>
      </c>
      <c r="AC4" s="20" t="s">
        <v>90</v>
      </c>
    </row>
    <row r="5" spans="1:29" s="21" customFormat="1" ht="54" customHeight="1">
      <c r="A5" s="20" t="s">
        <v>29</v>
      </c>
      <c r="B5" s="20" t="s">
        <v>30</v>
      </c>
      <c r="C5" s="30" t="s">
        <v>31</v>
      </c>
      <c r="D5" s="30" t="s">
        <v>78</v>
      </c>
      <c r="E5" s="28" t="s">
        <v>88</v>
      </c>
      <c r="F5" s="30" t="s">
        <v>33</v>
      </c>
      <c r="G5" s="28" t="s">
        <v>106</v>
      </c>
      <c r="H5" s="28" t="s">
        <v>104</v>
      </c>
      <c r="I5" s="30" t="s">
        <v>34</v>
      </c>
      <c r="J5" s="30" t="s">
        <v>32</v>
      </c>
      <c r="K5" s="36" t="s">
        <v>35</v>
      </c>
      <c r="L5" s="30" t="s">
        <v>36</v>
      </c>
      <c r="M5" s="36" t="s">
        <v>37</v>
      </c>
      <c r="N5" s="30" t="s">
        <v>38</v>
      </c>
      <c r="O5" s="30" t="s">
        <v>91</v>
      </c>
      <c r="P5" s="30" t="s">
        <v>39</v>
      </c>
      <c r="Q5" s="36" t="s">
        <v>40</v>
      </c>
      <c r="R5" s="30" t="s">
        <v>41</v>
      </c>
      <c r="S5" s="31" t="s">
        <v>64</v>
      </c>
      <c r="T5" s="32" t="s">
        <v>65</v>
      </c>
      <c r="U5" s="28" t="s">
        <v>44</v>
      </c>
      <c r="V5" s="29" t="s">
        <v>89</v>
      </c>
      <c r="W5" s="28" t="s">
        <v>42</v>
      </c>
      <c r="X5" s="28" t="s">
        <v>86</v>
      </c>
      <c r="Y5" s="28" t="s">
        <v>43</v>
      </c>
      <c r="Z5" s="32" t="s">
        <v>31</v>
      </c>
      <c r="AA5" s="32" t="s">
        <v>66</v>
      </c>
      <c r="AB5" s="28" t="s">
        <v>92</v>
      </c>
      <c r="AC5" s="31" t="s">
        <v>68</v>
      </c>
    </row>
    <row r="6" spans="1:29" s="23" customFormat="1" ht="69">
      <c r="A6" s="52">
        <v>1</v>
      </c>
      <c r="B6" s="24" t="s">
        <v>45</v>
      </c>
      <c r="C6" s="24" t="s">
        <v>46</v>
      </c>
      <c r="D6" s="12" t="s">
        <v>47</v>
      </c>
      <c r="E6" s="25" t="s">
        <v>87</v>
      </c>
      <c r="F6" s="24" t="s">
        <v>49</v>
      </c>
      <c r="G6" s="25" t="s">
        <v>108</v>
      </c>
      <c r="H6" s="25" t="s">
        <v>105</v>
      </c>
      <c r="I6" s="24" t="s">
        <v>107</v>
      </c>
      <c r="J6" s="12" t="s">
        <v>48</v>
      </c>
      <c r="K6" s="22" t="str">
        <f t="shared" ref="K6:K18" si="0">IF(LEFT(RIGHT(E6,7), 1)="1", "남", "여" )</f>
        <v>남</v>
      </c>
      <c r="L6" s="26">
        <v>32953</v>
      </c>
      <c r="M6" s="22" t="str">
        <f t="shared" ref="M6" si="1">DATEDIF(L6,$M$3,"y")&amp;"년"&amp;DATEDIF(L6,$M$3,"ym")&amp;"월"&amp;DATEDIF(L6,$M$3,"md")&amp;"일"</f>
        <v>29년5월29일</v>
      </c>
      <c r="N6" s="24"/>
      <c r="O6" s="24"/>
      <c r="P6" s="24"/>
      <c r="Q6" s="22">
        <f t="shared" ref="Q6" si="2">LENB(R6)</f>
        <v>149</v>
      </c>
      <c r="R6" s="27" t="s">
        <v>101</v>
      </c>
      <c r="S6" s="7"/>
      <c r="T6" s="7"/>
      <c r="U6" s="25"/>
      <c r="V6" s="25"/>
      <c r="W6" s="35" t="s">
        <v>85</v>
      </c>
      <c r="X6" s="27"/>
      <c r="Y6" s="27"/>
      <c r="Z6" s="7"/>
      <c r="AA6" s="7"/>
      <c r="AB6" s="24"/>
      <c r="AC6" s="24"/>
    </row>
    <row r="7" spans="1:29" s="23" customFormat="1" ht="59.25">
      <c r="A7" s="52">
        <v>2</v>
      </c>
      <c r="B7" s="24" t="s">
        <v>103</v>
      </c>
      <c r="C7" s="24"/>
      <c r="D7" s="12"/>
      <c r="E7" s="25"/>
      <c r="F7" s="24"/>
      <c r="G7" s="25" t="s">
        <v>108</v>
      </c>
      <c r="H7" s="25" t="s">
        <v>105</v>
      </c>
      <c r="I7" s="24"/>
      <c r="J7" s="12"/>
      <c r="K7" s="22" t="str">
        <f t="shared" si="0"/>
        <v>여</v>
      </c>
      <c r="L7" s="26"/>
      <c r="M7" s="22" t="str">
        <f t="shared" ref="M7:M18" si="3">DATEDIF(L7,$M$3,"y")&amp;"년"&amp;DATEDIF(L7,$M$3,"ym")&amp;"월"&amp;DATEDIF(L7,$M$3,"md")&amp;"일"</f>
        <v>119년8월20일</v>
      </c>
      <c r="N7" s="24"/>
      <c r="O7" s="24"/>
      <c r="P7" s="24"/>
      <c r="Q7" s="22">
        <f t="shared" ref="Q7:Q18" si="4">LENB(R7)</f>
        <v>150</v>
      </c>
      <c r="R7" s="27" t="s">
        <v>50</v>
      </c>
      <c r="S7" s="7"/>
      <c r="T7" s="7"/>
      <c r="U7" s="25"/>
      <c r="V7" s="25"/>
      <c r="W7" s="27"/>
      <c r="X7" s="27"/>
      <c r="Y7" s="27"/>
      <c r="Z7" s="7"/>
      <c r="AA7" s="7"/>
      <c r="AB7" s="24"/>
      <c r="AC7" s="24"/>
    </row>
    <row r="8" spans="1:29" s="23" customFormat="1" ht="17.25">
      <c r="A8" s="52">
        <v>3</v>
      </c>
      <c r="B8" s="24"/>
      <c r="C8" s="24"/>
      <c r="D8" s="12"/>
      <c r="E8" s="25"/>
      <c r="F8" s="24"/>
      <c r="G8" s="24"/>
      <c r="H8" s="24"/>
      <c r="I8" s="24"/>
      <c r="J8" s="12"/>
      <c r="K8" s="22" t="str">
        <f t="shared" si="0"/>
        <v>여</v>
      </c>
      <c r="L8" s="26"/>
      <c r="M8" s="22" t="str">
        <f t="shared" si="3"/>
        <v>119년8월20일</v>
      </c>
      <c r="N8" s="24"/>
      <c r="O8" s="24"/>
      <c r="P8" s="24"/>
      <c r="Q8" s="22">
        <f t="shared" si="4"/>
        <v>0</v>
      </c>
      <c r="R8" s="27"/>
      <c r="S8" s="7"/>
      <c r="T8" s="7"/>
      <c r="U8" s="25"/>
      <c r="V8" s="25"/>
      <c r="W8" s="27"/>
      <c r="X8" s="27"/>
      <c r="Y8" s="27"/>
      <c r="Z8" s="7"/>
      <c r="AA8" s="7"/>
      <c r="AB8" s="24"/>
      <c r="AC8" s="24"/>
    </row>
    <row r="9" spans="1:29" s="23" customFormat="1" ht="17.25">
      <c r="A9" s="52">
        <v>4</v>
      </c>
      <c r="B9" s="24"/>
      <c r="C9" s="24"/>
      <c r="D9" s="12"/>
      <c r="E9" s="25"/>
      <c r="F9" s="24"/>
      <c r="G9" s="24"/>
      <c r="H9" s="24"/>
      <c r="I9" s="24"/>
      <c r="J9" s="12"/>
      <c r="K9" s="22" t="str">
        <f t="shared" si="0"/>
        <v>여</v>
      </c>
      <c r="L9" s="26"/>
      <c r="M9" s="22" t="str">
        <f t="shared" si="3"/>
        <v>119년8월20일</v>
      </c>
      <c r="N9" s="24"/>
      <c r="O9" s="24"/>
      <c r="P9" s="24"/>
      <c r="Q9" s="22">
        <f t="shared" si="4"/>
        <v>0</v>
      </c>
      <c r="R9" s="27"/>
      <c r="S9" s="7"/>
      <c r="T9" s="7"/>
      <c r="U9" s="25"/>
      <c r="V9" s="25"/>
      <c r="W9" s="27"/>
      <c r="X9" s="27"/>
      <c r="Y9" s="27"/>
      <c r="Z9" s="7"/>
      <c r="AA9" s="7"/>
      <c r="AB9" s="24"/>
      <c r="AC9" s="24"/>
    </row>
    <row r="10" spans="1:29" s="23" customFormat="1" ht="17.25">
      <c r="A10" s="52">
        <v>5</v>
      </c>
      <c r="B10" s="24"/>
      <c r="C10" s="24"/>
      <c r="D10" s="12"/>
      <c r="E10" s="25"/>
      <c r="F10" s="24"/>
      <c r="G10" s="24"/>
      <c r="H10" s="24"/>
      <c r="I10" s="24"/>
      <c r="J10" s="12"/>
      <c r="K10" s="22" t="str">
        <f t="shared" si="0"/>
        <v>여</v>
      </c>
      <c r="L10" s="26"/>
      <c r="M10" s="22" t="str">
        <f t="shared" si="3"/>
        <v>119년8월20일</v>
      </c>
      <c r="N10" s="24"/>
      <c r="O10" s="24"/>
      <c r="P10" s="24"/>
      <c r="Q10" s="22">
        <f t="shared" si="4"/>
        <v>0</v>
      </c>
      <c r="R10" s="27"/>
      <c r="S10" s="7"/>
      <c r="T10" s="7"/>
      <c r="U10" s="25"/>
      <c r="V10" s="25"/>
      <c r="W10" s="27"/>
      <c r="X10" s="27"/>
      <c r="Y10" s="27"/>
      <c r="Z10" s="7"/>
      <c r="AA10" s="7"/>
      <c r="AB10" s="24"/>
      <c r="AC10" s="24"/>
    </row>
    <row r="11" spans="1:29" s="23" customFormat="1" ht="17.25">
      <c r="A11" s="53">
        <v>6</v>
      </c>
      <c r="B11" s="24"/>
      <c r="C11" s="24"/>
      <c r="D11" s="12"/>
      <c r="E11" s="25"/>
      <c r="F11" s="24"/>
      <c r="G11" s="24"/>
      <c r="H11" s="24"/>
      <c r="I11" s="24"/>
      <c r="J11" s="12"/>
      <c r="K11" s="22" t="str">
        <f t="shared" si="0"/>
        <v>여</v>
      </c>
      <c r="L11" s="26"/>
      <c r="M11" s="22" t="str">
        <f t="shared" si="3"/>
        <v>119년8월20일</v>
      </c>
      <c r="N11" s="24"/>
      <c r="O11" s="24"/>
      <c r="P11" s="24"/>
      <c r="Q11" s="22">
        <f t="shared" si="4"/>
        <v>0</v>
      </c>
      <c r="R11" s="27"/>
      <c r="S11" s="7"/>
      <c r="T11" s="7"/>
      <c r="U11" s="25"/>
      <c r="V11" s="25"/>
      <c r="W11" s="27"/>
      <c r="X11" s="27"/>
      <c r="Y11" s="27"/>
      <c r="Z11" s="7"/>
      <c r="AA11" s="7"/>
      <c r="AB11" s="24"/>
      <c r="AC11" s="24"/>
    </row>
    <row r="12" spans="1:29" s="23" customFormat="1" ht="17.25">
      <c r="A12" s="52">
        <v>7</v>
      </c>
      <c r="B12" s="24"/>
      <c r="C12" s="24"/>
      <c r="D12" s="12"/>
      <c r="E12" s="25"/>
      <c r="F12" s="24"/>
      <c r="G12" s="24"/>
      <c r="H12" s="24"/>
      <c r="I12" s="24"/>
      <c r="J12" s="12"/>
      <c r="K12" s="22" t="str">
        <f t="shared" si="0"/>
        <v>여</v>
      </c>
      <c r="L12" s="26"/>
      <c r="M12" s="22" t="str">
        <f t="shared" si="3"/>
        <v>119년8월20일</v>
      </c>
      <c r="N12" s="24"/>
      <c r="O12" s="24"/>
      <c r="P12" s="24"/>
      <c r="Q12" s="22">
        <f t="shared" si="4"/>
        <v>0</v>
      </c>
      <c r="R12" s="27"/>
      <c r="S12" s="7"/>
      <c r="T12" s="7"/>
      <c r="U12" s="25"/>
      <c r="V12" s="25"/>
      <c r="W12" s="27"/>
      <c r="X12" s="27"/>
      <c r="Y12" s="27"/>
      <c r="Z12" s="7"/>
      <c r="AA12" s="7"/>
      <c r="AB12" s="24"/>
      <c r="AC12" s="24"/>
    </row>
    <row r="13" spans="1:29" s="23" customFormat="1" ht="17.25">
      <c r="A13" s="52">
        <v>8</v>
      </c>
      <c r="B13" s="24"/>
      <c r="C13" s="24"/>
      <c r="D13" s="12"/>
      <c r="E13" s="25"/>
      <c r="F13" s="24"/>
      <c r="G13" s="24"/>
      <c r="H13" s="24"/>
      <c r="I13" s="24"/>
      <c r="J13" s="12"/>
      <c r="K13" s="22" t="str">
        <f t="shared" si="0"/>
        <v>여</v>
      </c>
      <c r="L13" s="26"/>
      <c r="M13" s="22" t="str">
        <f t="shared" si="3"/>
        <v>119년8월20일</v>
      </c>
      <c r="N13" s="24"/>
      <c r="O13" s="24"/>
      <c r="P13" s="24"/>
      <c r="Q13" s="22">
        <f t="shared" si="4"/>
        <v>0</v>
      </c>
      <c r="R13" s="27"/>
      <c r="S13" s="7"/>
      <c r="T13" s="7"/>
      <c r="U13" s="25"/>
      <c r="V13" s="25"/>
      <c r="W13" s="27"/>
      <c r="X13" s="27"/>
      <c r="Y13" s="27"/>
      <c r="Z13" s="7"/>
      <c r="AA13" s="7"/>
      <c r="AB13" s="24"/>
      <c r="AC13" s="24"/>
    </row>
    <row r="14" spans="1:29" s="23" customFormat="1" ht="17.25">
      <c r="A14" s="52">
        <v>9</v>
      </c>
      <c r="B14" s="24"/>
      <c r="C14" s="24"/>
      <c r="D14" s="12"/>
      <c r="E14" s="25"/>
      <c r="F14" s="24"/>
      <c r="G14" s="24"/>
      <c r="H14" s="24"/>
      <c r="I14" s="24"/>
      <c r="J14" s="12"/>
      <c r="K14" s="22" t="str">
        <f t="shared" si="0"/>
        <v>여</v>
      </c>
      <c r="L14" s="26"/>
      <c r="M14" s="22" t="str">
        <f t="shared" si="3"/>
        <v>119년8월20일</v>
      </c>
      <c r="N14" s="24"/>
      <c r="O14" s="24"/>
      <c r="P14" s="24"/>
      <c r="Q14" s="22">
        <f t="shared" si="4"/>
        <v>0</v>
      </c>
      <c r="R14" s="27"/>
      <c r="S14" s="7"/>
      <c r="T14" s="7"/>
      <c r="U14" s="25"/>
      <c r="V14" s="25"/>
      <c r="W14" s="27"/>
      <c r="X14" s="27"/>
      <c r="Y14" s="27"/>
      <c r="Z14" s="7"/>
      <c r="AA14" s="7"/>
      <c r="AB14" s="24"/>
      <c r="AC14" s="24"/>
    </row>
    <row r="15" spans="1:29" s="23" customFormat="1" ht="17.25">
      <c r="A15" s="52">
        <v>10</v>
      </c>
      <c r="B15" s="24"/>
      <c r="C15" s="24"/>
      <c r="D15" s="12"/>
      <c r="E15" s="25"/>
      <c r="F15" s="24"/>
      <c r="G15" s="24"/>
      <c r="H15" s="24"/>
      <c r="I15" s="24"/>
      <c r="J15" s="12"/>
      <c r="K15" s="22" t="str">
        <f t="shared" si="0"/>
        <v>여</v>
      </c>
      <c r="L15" s="26"/>
      <c r="M15" s="22" t="str">
        <f t="shared" si="3"/>
        <v>119년8월20일</v>
      </c>
      <c r="N15" s="24"/>
      <c r="O15" s="24"/>
      <c r="P15" s="24"/>
      <c r="Q15" s="22">
        <f t="shared" si="4"/>
        <v>0</v>
      </c>
      <c r="R15" s="27"/>
      <c r="S15" s="7"/>
      <c r="T15" s="7"/>
      <c r="U15" s="25"/>
      <c r="V15" s="25"/>
      <c r="W15" s="27"/>
      <c r="X15" s="27"/>
      <c r="Y15" s="27"/>
      <c r="Z15" s="7"/>
      <c r="AA15" s="7"/>
      <c r="AB15" s="24"/>
      <c r="AC15" s="24"/>
    </row>
    <row r="16" spans="1:29" s="23" customFormat="1" ht="17.25">
      <c r="A16" s="52">
        <v>11</v>
      </c>
      <c r="B16" s="24"/>
      <c r="C16" s="24"/>
      <c r="D16" s="12"/>
      <c r="E16" s="25"/>
      <c r="F16" s="24"/>
      <c r="G16" s="24"/>
      <c r="H16" s="24"/>
      <c r="I16" s="24"/>
      <c r="J16" s="12"/>
      <c r="K16" s="22" t="str">
        <f t="shared" si="0"/>
        <v>여</v>
      </c>
      <c r="L16" s="26"/>
      <c r="M16" s="22" t="str">
        <f t="shared" si="3"/>
        <v>119년8월20일</v>
      </c>
      <c r="N16" s="24"/>
      <c r="O16" s="24"/>
      <c r="P16" s="24"/>
      <c r="Q16" s="22">
        <f t="shared" si="4"/>
        <v>0</v>
      </c>
      <c r="R16" s="27"/>
      <c r="S16" s="7"/>
      <c r="T16" s="7"/>
      <c r="U16" s="25"/>
      <c r="V16" s="25"/>
      <c r="W16" s="27"/>
      <c r="X16" s="27"/>
      <c r="Y16" s="27"/>
      <c r="Z16" s="7"/>
      <c r="AA16" s="7"/>
      <c r="AB16" s="24"/>
      <c r="AC16" s="24"/>
    </row>
    <row r="17" spans="1:29" s="23" customFormat="1" ht="17.25">
      <c r="A17" s="52">
        <v>12</v>
      </c>
      <c r="B17" s="24"/>
      <c r="C17" s="24"/>
      <c r="D17" s="12"/>
      <c r="E17" s="25"/>
      <c r="F17" s="24"/>
      <c r="G17" s="24"/>
      <c r="H17" s="24"/>
      <c r="I17" s="24"/>
      <c r="J17" s="12"/>
      <c r="K17" s="22" t="str">
        <f t="shared" si="0"/>
        <v>여</v>
      </c>
      <c r="L17" s="26"/>
      <c r="M17" s="22" t="str">
        <f t="shared" si="3"/>
        <v>119년8월20일</v>
      </c>
      <c r="N17" s="24"/>
      <c r="O17" s="24"/>
      <c r="P17" s="24"/>
      <c r="Q17" s="22">
        <f t="shared" si="4"/>
        <v>0</v>
      </c>
      <c r="R17" s="27"/>
      <c r="S17" s="7"/>
      <c r="T17" s="7"/>
      <c r="U17" s="25"/>
      <c r="V17" s="25"/>
      <c r="W17" s="27"/>
      <c r="X17" s="27"/>
      <c r="Y17" s="27"/>
      <c r="Z17" s="7"/>
      <c r="AA17" s="7"/>
      <c r="AB17" s="24"/>
      <c r="AC17" s="24"/>
    </row>
    <row r="18" spans="1:29" s="23" customFormat="1" ht="17.25">
      <c r="A18" s="52">
        <v>13</v>
      </c>
      <c r="B18" s="24"/>
      <c r="C18" s="24"/>
      <c r="D18" s="12"/>
      <c r="E18" s="25"/>
      <c r="F18" s="24"/>
      <c r="G18" s="24"/>
      <c r="H18" s="24"/>
      <c r="I18" s="24"/>
      <c r="J18" s="12"/>
      <c r="K18" s="22" t="str">
        <f t="shared" si="0"/>
        <v>여</v>
      </c>
      <c r="L18" s="26"/>
      <c r="M18" s="22" t="str">
        <f t="shared" si="3"/>
        <v>119년8월20일</v>
      </c>
      <c r="N18" s="24"/>
      <c r="O18" s="24"/>
      <c r="P18" s="24"/>
      <c r="Q18" s="22">
        <f t="shared" si="4"/>
        <v>0</v>
      </c>
      <c r="R18" s="27"/>
      <c r="S18" s="7"/>
      <c r="T18" s="7"/>
      <c r="U18" s="25"/>
      <c r="V18" s="25"/>
      <c r="W18" s="27"/>
      <c r="X18" s="27"/>
      <c r="Y18" s="27"/>
      <c r="Z18" s="7"/>
      <c r="AA18" s="7"/>
      <c r="AB18" s="24"/>
      <c r="AC18" s="24"/>
    </row>
    <row r="19" spans="1:29" ht="18" customHeight="1" thickBot="1">
      <c r="A19" s="33"/>
      <c r="P19" s="38"/>
    </row>
    <row r="20" spans="1:29" s="9" customFormat="1" ht="141.75" customHeight="1" thickBot="1">
      <c r="A20" s="15" t="s">
        <v>96</v>
      </c>
      <c r="B20" s="16" t="s">
        <v>23</v>
      </c>
      <c r="C20" s="16"/>
      <c r="D20" s="16"/>
      <c r="E20" s="18" t="s">
        <v>110</v>
      </c>
      <c r="F20" s="16" t="s">
        <v>21</v>
      </c>
      <c r="G20" s="39"/>
      <c r="H20" s="39"/>
      <c r="I20" s="16" t="s">
        <v>21</v>
      </c>
      <c r="J20" s="39" t="s">
        <v>100</v>
      </c>
      <c r="K20" s="39" t="s">
        <v>95</v>
      </c>
      <c r="L20" s="16" t="s">
        <v>24</v>
      </c>
      <c r="M20" s="16" t="s">
        <v>25</v>
      </c>
      <c r="N20" s="16"/>
      <c r="O20" s="39" t="s">
        <v>114</v>
      </c>
      <c r="P20" s="16"/>
      <c r="Q20" s="39" t="s">
        <v>94</v>
      </c>
      <c r="R20" s="18" t="s">
        <v>109</v>
      </c>
      <c r="S20" s="16" t="s">
        <v>27</v>
      </c>
      <c r="T20" s="16" t="s">
        <v>27</v>
      </c>
      <c r="U20" s="18"/>
      <c r="V20" s="19"/>
      <c r="W20" s="16"/>
      <c r="X20" s="16"/>
      <c r="Y20" s="16"/>
      <c r="Z20" s="16" t="s">
        <v>26</v>
      </c>
      <c r="AA20" s="16" t="s">
        <v>26</v>
      </c>
      <c r="AB20" s="16" t="s">
        <v>22</v>
      </c>
      <c r="AC20" s="17" t="s">
        <v>26</v>
      </c>
    </row>
    <row r="21" spans="1:29" s="9" customFormat="1" ht="19.5">
      <c r="D21" s="10"/>
      <c r="V21" s="11"/>
    </row>
    <row r="22" spans="1:29" s="9" customFormat="1" ht="19.5">
      <c r="D22" s="10"/>
      <c r="V22" s="11"/>
    </row>
    <row r="23" spans="1:29" s="9" customFormat="1" ht="19.5">
      <c r="D23" s="10"/>
      <c r="V23" s="11"/>
    </row>
    <row r="24" spans="1:29" ht="19.5"/>
  </sheetData>
  <phoneticPr fontId="1" type="noConversion"/>
  <pageMargins left="0.31496062992125984" right="0.31496062992125984" top="0.55118110236220474" bottom="0.51181102362204722" header="0.27559055118110237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0.작성요령</vt:lpstr>
      <vt:lpstr>1.관리대장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박정아</dc:creator>
  <cp:lastModifiedBy>mafra</cp:lastModifiedBy>
  <cp:lastPrinted>2016-06-05T03:09:53Z</cp:lastPrinted>
  <dcterms:created xsi:type="dcterms:W3CDTF">2015-10-13T02:18:49Z</dcterms:created>
  <dcterms:modified xsi:type="dcterms:W3CDTF">2019-09-11T06:38:34Z</dcterms:modified>
</cp:coreProperties>
</file>